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euwvlaamsealliantie-my.sharepoint.com/personal/korneel_decorte_n-va_be/Documents/Documenten/Losse zaken/"/>
    </mc:Choice>
  </mc:AlternateContent>
  <xr:revisionPtr revIDLastSave="0" documentId="8_{0B395366-11CC-45FE-869D-2936DF6AFD4B}" xr6:coauthVersionLast="47" xr6:coauthVersionMax="47" xr10:uidLastSave="{00000000-0000-0000-0000-000000000000}"/>
  <bookViews>
    <workbookView xWindow="-120" yWindow="-120" windowWidth="29040" windowHeight="15840" xr2:uid="{BD4B556A-90F2-4434-9BD8-84443A6D762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15" i="1"/>
  <c r="B14" i="1"/>
  <c r="B13" i="1"/>
  <c r="B12" i="1"/>
  <c r="C9" i="1"/>
  <c r="D9" i="1"/>
  <c r="E9" i="1"/>
  <c r="F9" i="1"/>
  <c r="G9" i="1"/>
  <c r="H9" i="1"/>
  <c r="I9" i="1"/>
  <c r="I2" i="1"/>
  <c r="H2" i="1"/>
  <c r="B9" i="1"/>
</calcChain>
</file>

<file path=xl/sharedStrings.xml><?xml version="1.0" encoding="utf-8"?>
<sst xmlns="http://schemas.openxmlformats.org/spreadsheetml/2006/main" count="26" uniqueCount="22">
  <si>
    <t>Pepingen</t>
  </si>
  <si>
    <t>Gemeente</t>
  </si>
  <si>
    <t>Inwoners</t>
  </si>
  <si>
    <t># GR-leden</t>
  </si>
  <si>
    <t>Burgemeester</t>
  </si>
  <si>
    <t># Schepenen</t>
  </si>
  <si>
    <t>Presentiegeld</t>
  </si>
  <si>
    <t>Loon burgemeester</t>
  </si>
  <si>
    <t>loon schepen</t>
  </si>
  <si>
    <t>Herne</t>
  </si>
  <si>
    <t>Gooik</t>
  </si>
  <si>
    <t>Galmaarden</t>
  </si>
  <si>
    <t xml:space="preserve">Lennik </t>
  </si>
  <si>
    <t>Bever</t>
  </si>
  <si>
    <t>Pajottenland</t>
  </si>
  <si>
    <t>Totale kost/jaar</t>
  </si>
  <si>
    <t>Pajottenland met Bever</t>
  </si>
  <si>
    <t>Huidige kost zonder bever</t>
  </si>
  <si>
    <t>Besparing/jaar</t>
  </si>
  <si>
    <t>Besparing/legislatuur</t>
  </si>
  <si>
    <t>Huidige kost met bever</t>
  </si>
  <si>
    <t>noot: het aantal schepenen is maximaal dus met BCSD als toegevoegde schepen en met de extra 2 in geval van fusie in eerste legislatuur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</si>
</sst>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4" fontId="0" fillId="0" borderId="0" xfId="0" applyNumberFormat="1"/>
    <xf numFmtId="0" fontId="2" fillId="0" borderId="1" xfId="0" applyFont="1" applyFill="1" applyBorder="1"/>
    <xf numFmtId="4" fontId="0" fillId="0" borderId="1" xfId="0" applyNumberFormat="1" applyBorder="1"/>
    <xf numFmtId="0" fontId="0" fillId="0" borderId="2" xfId="0" applyBorder="1"/>
    <xf numFmtId="43" fontId="0" fillId="0" borderId="3" xfId="1" applyFont="1" applyBorder="1"/>
    <xf numFmtId="43" fontId="2" fillId="0" borderId="3" xfId="1" applyFont="1" applyBorder="1"/>
    <xf numFmtId="43" fontId="2" fillId="0" borderId="4" xfId="1" applyFont="1" applyBorder="1"/>
    <xf numFmtId="43" fontId="0" fillId="0" borderId="0" xfId="0" applyNumberFormat="1"/>
    <xf numFmtId="168" fontId="0" fillId="0" borderId="0" xfId="0" applyNumberFormat="1"/>
    <xf numFmtId="168" fontId="2" fillId="0" borderId="0" xfId="0" applyNumberFormat="1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51C4D-9F66-4F1E-B50B-0ECBE23DB3A7}">
  <dimension ref="A1:L22"/>
  <sheetViews>
    <sheetView tabSelected="1" workbookViewId="0">
      <selection activeCell="B15" sqref="B15"/>
    </sheetView>
  </sheetViews>
  <sheetFormatPr defaultRowHeight="15" x14ac:dyDescent="0.25"/>
  <cols>
    <col min="1" max="1" width="24.5703125" bestFit="1" customWidth="1"/>
    <col min="2" max="2" width="14.7109375" bestFit="1" customWidth="1"/>
    <col min="3" max="4" width="11.5703125" bestFit="1" customWidth="1"/>
    <col min="5" max="5" width="11.85546875" bestFit="1" customWidth="1"/>
    <col min="6" max="7" width="11.5703125" bestFit="1" customWidth="1"/>
    <col min="8" max="8" width="12.42578125" bestFit="1" customWidth="1"/>
    <col min="9" max="9" width="22.42578125" bestFit="1" customWidth="1"/>
  </cols>
  <sheetData>
    <row r="1" spans="1:12" x14ac:dyDescent="0.25">
      <c r="A1" s="1" t="s">
        <v>1</v>
      </c>
      <c r="B1" s="1" t="s">
        <v>0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2" t="s">
        <v>14</v>
      </c>
      <c r="I1" s="5" t="s">
        <v>16</v>
      </c>
    </row>
    <row r="2" spans="1:12" x14ac:dyDescent="0.25">
      <c r="A2" t="s">
        <v>2</v>
      </c>
      <c r="B2">
        <v>4537</v>
      </c>
      <c r="C2">
        <v>6699</v>
      </c>
      <c r="D2">
        <v>9189</v>
      </c>
      <c r="E2">
        <v>8836</v>
      </c>
      <c r="F2">
        <v>9096</v>
      </c>
      <c r="G2">
        <v>2178</v>
      </c>
      <c r="H2" s="3">
        <f>SUM(B2:F2)</f>
        <v>38357</v>
      </c>
      <c r="I2" s="3">
        <f>SUM(B2:G2)</f>
        <v>40535</v>
      </c>
    </row>
    <row r="3" spans="1:12" x14ac:dyDescent="0.25">
      <c r="A3" t="s">
        <v>3</v>
      </c>
      <c r="B3">
        <v>15</v>
      </c>
      <c r="C3">
        <v>17</v>
      </c>
      <c r="D3">
        <v>21</v>
      </c>
      <c r="E3">
        <v>19</v>
      </c>
      <c r="F3">
        <v>21</v>
      </c>
      <c r="G3">
        <v>11</v>
      </c>
      <c r="H3" s="3">
        <v>33</v>
      </c>
      <c r="I3" s="3">
        <v>35</v>
      </c>
    </row>
    <row r="4" spans="1:12" x14ac:dyDescent="0.25">
      <c r="A4" t="s">
        <v>4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 s="3">
        <v>1</v>
      </c>
      <c r="I4" s="3">
        <v>1</v>
      </c>
    </row>
    <row r="5" spans="1:12" x14ac:dyDescent="0.25">
      <c r="A5" t="s">
        <v>5</v>
      </c>
      <c r="B5">
        <v>3</v>
      </c>
      <c r="C5">
        <v>4</v>
      </c>
      <c r="D5">
        <v>4</v>
      </c>
      <c r="E5">
        <v>4</v>
      </c>
      <c r="F5">
        <v>4</v>
      </c>
      <c r="G5">
        <v>3</v>
      </c>
      <c r="H5" s="3">
        <v>9</v>
      </c>
      <c r="I5" s="3">
        <v>9</v>
      </c>
      <c r="L5" t="s">
        <v>21</v>
      </c>
    </row>
    <row r="6" spans="1:12" x14ac:dyDescent="0.25">
      <c r="A6" t="s">
        <v>6</v>
      </c>
      <c r="B6">
        <v>2000</v>
      </c>
      <c r="C6">
        <v>2000</v>
      </c>
      <c r="D6">
        <v>2000</v>
      </c>
      <c r="E6">
        <v>2000</v>
      </c>
      <c r="F6">
        <v>2000</v>
      </c>
      <c r="G6">
        <v>2000</v>
      </c>
      <c r="H6" s="3">
        <v>2000</v>
      </c>
      <c r="I6" s="3">
        <v>2000</v>
      </c>
    </row>
    <row r="7" spans="1:12" x14ac:dyDescent="0.25">
      <c r="A7" t="s">
        <v>7</v>
      </c>
      <c r="B7">
        <v>46275.360000000001</v>
      </c>
      <c r="C7">
        <v>54425.7</v>
      </c>
      <c r="D7" s="4">
        <v>58197.84</v>
      </c>
      <c r="E7" s="4">
        <v>58197.84</v>
      </c>
      <c r="F7" s="4">
        <v>58197.84</v>
      </c>
      <c r="G7" s="4">
        <v>39660.68</v>
      </c>
      <c r="H7" s="6">
        <v>96093.7</v>
      </c>
      <c r="I7" s="6">
        <v>96093.7</v>
      </c>
    </row>
    <row r="8" spans="1:12" ht="15.75" thickBot="1" x14ac:dyDescent="0.3">
      <c r="A8" t="s">
        <v>8</v>
      </c>
      <c r="B8">
        <v>27765.22</v>
      </c>
      <c r="C8" s="4">
        <v>32655.42</v>
      </c>
      <c r="D8" s="4">
        <v>34918.699999999997</v>
      </c>
      <c r="E8" s="4">
        <v>34918.699999999997</v>
      </c>
      <c r="F8" s="4">
        <v>34918.699999999997</v>
      </c>
      <c r="G8" s="4">
        <v>23796.41</v>
      </c>
      <c r="H8" s="6">
        <v>57656.22</v>
      </c>
      <c r="I8" s="6">
        <v>57656.22</v>
      </c>
    </row>
    <row r="9" spans="1:12" ht="15.75" thickBot="1" x14ac:dyDescent="0.3">
      <c r="A9" s="7" t="s">
        <v>15</v>
      </c>
      <c r="B9" s="8">
        <f>B7+B8*B5+B6*(B3-B4-B5)</f>
        <v>151571.02000000002</v>
      </c>
      <c r="C9" s="8">
        <f t="shared" ref="C9:I9" si="0">C7+C8*C5+C6*(C3-C4-C5)</f>
        <v>209047.38</v>
      </c>
      <c r="D9" s="8">
        <f t="shared" si="0"/>
        <v>229872.63999999998</v>
      </c>
      <c r="E9" s="8">
        <f t="shared" si="0"/>
        <v>225872.63999999998</v>
      </c>
      <c r="F9" s="8">
        <f t="shared" si="0"/>
        <v>229872.63999999998</v>
      </c>
      <c r="G9" s="8">
        <f t="shared" si="0"/>
        <v>125049.91</v>
      </c>
      <c r="H9" s="9">
        <f t="shared" si="0"/>
        <v>660999.67999999993</v>
      </c>
      <c r="I9" s="10">
        <f t="shared" si="0"/>
        <v>664999.67999999993</v>
      </c>
    </row>
    <row r="12" spans="1:12" x14ac:dyDescent="0.25">
      <c r="A12" t="s">
        <v>17</v>
      </c>
      <c r="B12" s="11">
        <f>SUM(B9:F9)</f>
        <v>1046236.3200000001</v>
      </c>
    </row>
    <row r="13" spans="1:12" x14ac:dyDescent="0.25">
      <c r="A13" t="s">
        <v>14</v>
      </c>
      <c r="B13" s="11">
        <f>H9</f>
        <v>660999.67999999993</v>
      </c>
    </row>
    <row r="14" spans="1:12" x14ac:dyDescent="0.25">
      <c r="A14" t="s">
        <v>18</v>
      </c>
      <c r="B14" s="12">
        <f>B12-B13</f>
        <v>385236.64000000013</v>
      </c>
    </row>
    <row r="15" spans="1:12" x14ac:dyDescent="0.25">
      <c r="A15" t="s">
        <v>19</v>
      </c>
      <c r="B15" s="13">
        <f>B14*6</f>
        <v>2311419.8400000008</v>
      </c>
    </row>
    <row r="19" spans="1:2" x14ac:dyDescent="0.25">
      <c r="A19" t="s">
        <v>20</v>
      </c>
      <c r="B19" s="11">
        <f>SUM(B9:G9)</f>
        <v>1171286.23</v>
      </c>
    </row>
    <row r="20" spans="1:2" x14ac:dyDescent="0.25">
      <c r="A20" t="s">
        <v>14</v>
      </c>
      <c r="B20" s="11">
        <f>I9</f>
        <v>664999.67999999993</v>
      </c>
    </row>
    <row r="21" spans="1:2" x14ac:dyDescent="0.25">
      <c r="A21" t="s">
        <v>18</v>
      </c>
      <c r="B21" s="12">
        <f>B19-B20</f>
        <v>506286.55000000005</v>
      </c>
    </row>
    <row r="22" spans="1:2" x14ac:dyDescent="0.25">
      <c r="A22" t="s">
        <v>19</v>
      </c>
      <c r="B22" s="13">
        <f>B21*6</f>
        <v>3037719.3000000003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Korneel Decorte</dc:creator>
  <cp:lastModifiedBy>Korneel Decorte</cp:lastModifiedBy>
  <dcterms:created xsi:type="dcterms:W3CDTF">2022-03-03T09:17:06Z</dcterms:created>
  <dcterms:modified xsi:type="dcterms:W3CDTF">2022-03-03T09:44:50Z</dcterms:modified>
</cp:coreProperties>
</file>